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10080"/>
  </bookViews>
  <sheets>
    <sheet name="ESF" sheetId="4" r:id="rId1"/>
  </sheets>
  <definedNames>
    <definedName name="_xlnm._FilterDatabase" localSheetId="0" hidden="1">ESF!$A$2:$G$39</definedName>
  </definedNames>
  <calcPr calcId="144525"/>
  <fileRecoveryPr autoRecover="0"/>
</workbook>
</file>

<file path=xl/calcChain.xml><?xml version="1.0" encoding="utf-8"?>
<calcChain xmlns="http://schemas.openxmlformats.org/spreadsheetml/2006/main">
  <c r="C26" i="4" l="1"/>
  <c r="B26" i="4"/>
  <c r="C13" i="4"/>
  <c r="B13" i="4"/>
  <c r="G42" i="4"/>
  <c r="F42" i="4"/>
  <c r="G35" i="4"/>
  <c r="F35" i="4"/>
  <c r="G30" i="4"/>
  <c r="F30" i="4"/>
  <c r="G24" i="4"/>
  <c r="F24" i="4"/>
  <c r="G14" i="4"/>
  <c r="F14" i="4"/>
  <c r="F46" i="4" l="1"/>
  <c r="G46" i="4"/>
  <c r="G26" i="4"/>
  <c r="F26" i="4"/>
  <c r="B28" i="4"/>
  <c r="C28" i="4"/>
  <c r="G48" i="4"/>
  <c r="F48" i="4" l="1"/>
</calcChain>
</file>

<file path=xl/sharedStrings.xml><?xml version="1.0" encoding="utf-8"?>
<sst xmlns="http://schemas.openxmlformats.org/spreadsheetml/2006/main" count="60" uniqueCount="60">
  <si>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</si>
  <si>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</si>
  <si>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</si>
  <si>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</si>
  <si>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</si>
  <si>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</si>
  <si>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</si>
  <si>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</si>
  <si>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</si>
  <si>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</si>
  <si>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</si>
  <si>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</si>
  <si>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</si>
  <si>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</si>
  <si>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</si>
  <si>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</si>
  <si>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</si>
  <si>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</si>
  <si>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</si>
  <si>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</si>
  <si>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</si>
  <si>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</si>
  <si>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</si>
  <si>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</si>
  <si>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</si>
  <si>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</si>
  <si>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</si>
  <si>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</si>
  <si>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</si>
  <si>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</si>
  <si>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</si>
  <si>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</si>
  <si>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</si>
  <si>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</si>
  <si>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</si>
  <si>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</si>
  <si>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</si>
  <si>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</si>
  <si>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</si>
  <si>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</si>
  <si>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</si>
  <si>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</si>
  <si>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</si>
  <si>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</si>
  <si>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</si>
  <si>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</si>
  <si>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</si>
  <si>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</si>
  <si>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</si>
  <si>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</si>
  <si>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</si>
  <si>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</si>
  <si>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</si>
  <si>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</si>
  <si>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</si>
  <si>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</si>
  <si>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</si>
  <si>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</si>
  <si>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MUNICIPIO MANUEL DOBLADO, GTO.
Estado de Situación Financiera
AL 30 DE SEPTIEMBRE DEL 2020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</si>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</sst>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  <numFmt numFmtId="166" formatCode="General_)"/>
  </numFmts>
  <fonts count="12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6">
    <xf numFmtId="0" fontId="0" fillId="0" borderId="0"/>
    <xf numFmtId="165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66" fontId="2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47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4" fontId="4" fillId="0" borderId="3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7" fillId="0" borderId="0" xfId="8" applyNumberFormat="1" applyFont="1" applyFill="1" applyBorder="1" applyAlignment="1" applyProtection="1">
      <alignment horizontal="center" vertical="top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4" fillId="0" borderId="0" xfId="8" applyFont="1" applyFill="1" applyBorder="1" applyAlignment="1" applyProtection="1">
      <alignment horizontal="left" vertical="top" wrapText="1"/>
      <protection locked="0"/>
    </xf>
    <xf numFmtId="4" fontId="4" fillId="0" borderId="0" xfId="2" applyNumberFormat="1" applyFont="1" applyFill="1" applyBorder="1" applyAlignment="1" applyProtection="1">
      <alignment vertical="top" wrapText="1"/>
      <protection locked="0"/>
    </xf>
    <xf numFmtId="0" fontId="4" fillId="0" borderId="0" xfId="8" applyFont="1" applyFill="1" applyBorder="1" applyAlignment="1" applyProtection="1">
      <alignment horizontal="left" vertical="top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164" fontId="4" fillId="0" borderId="0" xfId="2" applyNumberFormat="1" applyFont="1" applyFill="1" applyBorder="1" applyAlignment="1" applyProtection="1">
      <alignment vertical="top" wrapText="1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0" fontId="4" fillId="0" borderId="0" xfId="8" applyNumberFormat="1" applyFont="1" applyFill="1" applyBorder="1" applyAlignment="1" applyProtection="1">
      <alignment horizontal="center" vertical="top"/>
      <protection locked="0"/>
    </xf>
    <xf numFmtId="0" fontId="3" fillId="0" borderId="1" xfId="8" applyFont="1" applyFill="1" applyBorder="1" applyAlignment="1" applyProtection="1">
      <alignment horizontal="left" vertical="top" wrapText="1"/>
      <protection locked="0"/>
    </xf>
    <xf numFmtId="0" fontId="3" fillId="0" borderId="1" xfId="8" applyNumberFormat="1" applyFont="1" applyFill="1" applyBorder="1" applyAlignment="1" applyProtection="1">
      <alignment horizontal="center" vertical="top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center" vertical="center" wrapText="1"/>
      <protection locked="0"/>
    </xf>
    <xf numFmtId="0" fontId="4" fillId="0" borderId="0" xfId="8" applyFont="1" applyFill="1" applyBorder="1" applyAlignment="1" applyProtection="1">
      <alignment vertical="top" wrapText="1"/>
      <protection locked="0"/>
    </xf>
    <xf numFmtId="4" fontId="4" fillId="0" borderId="0" xfId="8" applyNumberFormat="1" applyFont="1" applyFill="1" applyBorder="1" applyAlignment="1" applyProtection="1">
      <alignment vertical="top"/>
      <protection locked="0"/>
    </xf>
    <xf numFmtId="4" fontId="4" fillId="0" borderId="0" xfId="8" applyNumberFormat="1" applyFont="1" applyBorder="1" applyAlignment="1" applyProtection="1">
      <alignment vertical="top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3" fillId="0" borderId="6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3" xfId="8" applyFont="1" applyFill="1" applyBorder="1" applyAlignment="1" applyProtection="1">
      <alignment horizontal="center" vertical="center" wrapText="1"/>
      <protection locked="0"/>
    </xf>
    <xf numFmtId="0" fontId="3" fillId="0" borderId="7" xfId="8" applyFont="1" applyFill="1" applyBorder="1" applyAlignment="1" applyProtection="1">
      <alignment vertical="top" wrapText="1"/>
      <protection locked="0"/>
    </xf>
    <xf numFmtId="0" fontId="4" fillId="0" borderId="7" xfId="8" applyFont="1" applyFill="1" applyBorder="1" applyAlignment="1" applyProtection="1">
      <alignment horizontal="left" vertical="top" wrapText="1"/>
      <protection locked="0"/>
    </xf>
    <xf numFmtId="0" fontId="4" fillId="0" borderId="7" xfId="8" applyFont="1" applyFill="1" applyBorder="1" applyAlignment="1" applyProtection="1">
      <alignment vertical="top"/>
      <protection locked="0"/>
    </xf>
    <xf numFmtId="0" fontId="4" fillId="0" borderId="7" xfId="8" applyFont="1" applyBorder="1" applyAlignment="1" applyProtection="1">
      <alignment vertical="top" wrapText="1"/>
      <protection locked="0"/>
    </xf>
    <xf numFmtId="0" fontId="4" fillId="0" borderId="8" xfId="8" applyFont="1" applyBorder="1" applyAlignment="1" applyProtection="1">
      <alignment vertical="top" wrapText="1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4" fontId="4" fillId="0" borderId="4" xfId="8" applyNumberFormat="1" applyFont="1" applyBorder="1" applyAlignment="1" applyProtection="1">
      <alignment vertical="top"/>
      <protection locked="0"/>
    </xf>
    <xf numFmtId="4" fontId="4" fillId="0" borderId="5" xfId="8" applyNumberFormat="1" applyFont="1" applyBorder="1" applyAlignment="1" applyProtection="1">
      <alignment vertical="top"/>
      <protection locked="0"/>
    </xf>
    <xf numFmtId="0" fontId="8" fillId="0" borderId="7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0" xfId="8" applyFont="1" applyFill="1" applyBorder="1" applyAlignment="1" applyProtection="1">
      <alignment horizontal="left" vertical="top" wrapText="1"/>
      <protection locked="0"/>
    </xf>
    <xf numFmtId="0" fontId="10" fillId="0" borderId="1" xfId="8" applyFont="1" applyFill="1" applyBorder="1" applyAlignment="1" applyProtection="1">
      <alignment horizontal="center" vertical="center" wrapText="1"/>
      <protection locked="0"/>
    </xf>
    <xf numFmtId="0" fontId="10" fillId="0" borderId="2" xfId="8" applyFont="1" applyFill="1" applyBorder="1" applyAlignment="1" applyProtection="1">
      <alignment horizontal="center" vertical="center" wrapText="1"/>
      <protection locked="0"/>
    </xf>
    <xf numFmtId="4" fontId="4" fillId="0" borderId="3" xfId="2" applyNumberFormat="1" applyFont="1" applyFill="1" applyBorder="1" applyAlignment="1" applyProtection="1">
      <alignment vertical="top" wrapText="1"/>
      <protection locked="0"/>
    </xf>
    <xf numFmtId="0" fontId="11" fillId="3" borderId="0" xfId="0" applyFont="1" applyFill="1" applyBorder="1" applyAlignment="1">
      <alignment vertical="top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</cellXfs>
  <cellStyles count="26">
    <cellStyle name="=C:\WINNT\SYSTEM32\COMMAND.COM" xfId="16"/>
    <cellStyle name="Euro" xfId="1"/>
    <cellStyle name="Millares 2" xfId="2"/>
    <cellStyle name="Millares 2 2" xfId="3"/>
    <cellStyle name="Millares 2 2 2" xfId="18"/>
    <cellStyle name="Millares 2 3" xfId="4"/>
    <cellStyle name="Millares 2 3 2" xfId="19"/>
    <cellStyle name="Millares 2 4" xfId="17"/>
    <cellStyle name="Millares 3" xfId="5"/>
    <cellStyle name="Millares 3 2" xfId="20"/>
    <cellStyle name="Moneda 2" xfId="6"/>
    <cellStyle name="Moneda 2 2" xfId="21"/>
    <cellStyle name="Normal" xfId="0" builtinId="0"/>
    <cellStyle name="Normal 2" xfId="7"/>
    <cellStyle name="Normal 2 2" xfId="8"/>
    <cellStyle name="Normal 2 3" xfId="22"/>
    <cellStyle name="Normal 3" xfId="9"/>
    <cellStyle name="Normal 3 2" xfId="23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5"/>
    <cellStyle name="Normal 6 3" xfId="24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0"/>
  <sheetViews>
    <sheetView showGridLines="0" tabSelected="1" zoomScaleNormal="100" zoomScaleSheetLayoutView="100" workbookViewId="0">
      <selection activeCell="A50" sqref="A1:G50"/>
    </sheetView>
  </sheetViews>
  <sheetFormatPr baseColWidth="10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4" t="s">
        <v>58</v>
      </c>
      <c r="B1" s="45"/>
      <c r="C1" s="45"/>
      <c r="D1" s="45"/>
      <c r="E1" s="45"/>
      <c r="F1" s="45"/>
      <c r="G1" s="46"/>
    </row>
    <row r="2" spans="1:7" s="3" customFormat="1" x14ac:dyDescent="0.2">
      <c r="A2" s="26" t="s">
        <v>0</v>
      </c>
      <c r="B2" s="40">
        <v>2020</v>
      </c>
      <c r="C2" s="40">
        <v>2019</v>
      </c>
      <c r="D2" s="19"/>
      <c r="E2" s="18" t="s">
        <v>1</v>
      </c>
      <c r="F2" s="40">
        <v>2020</v>
      </c>
      <c r="G2" s="41">
        <v>2019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36345812.789999999</v>
      </c>
      <c r="C5" s="12">
        <v>23419350.050000001</v>
      </c>
      <c r="D5" s="17"/>
      <c r="E5" s="11" t="s">
        <v>41</v>
      </c>
      <c r="F5" s="12">
        <v>33394042.210000001</v>
      </c>
      <c r="G5" s="5">
        <v>21617957.43</v>
      </c>
    </row>
    <row r="6" spans="1:7" x14ac:dyDescent="0.2">
      <c r="A6" s="30" t="s">
        <v>28</v>
      </c>
      <c r="B6" s="12">
        <v>24718874.399999999</v>
      </c>
      <c r="C6" s="12">
        <v>19178459.399999999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12402595.9</v>
      </c>
      <c r="C7" s="12">
        <v>16295628.93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0</v>
      </c>
      <c r="C9" s="12">
        <v>0</v>
      </c>
      <c r="D9" s="17"/>
      <c r="E9" s="11" t="s">
        <v>43</v>
      </c>
      <c r="F9" s="12">
        <v>0</v>
      </c>
      <c r="G9" s="42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2331489.0099999998</v>
      </c>
      <c r="G12" s="5">
        <v>493791.59</v>
      </c>
    </row>
    <row r="13" spans="1:7" x14ac:dyDescent="0.2">
      <c r="A13" s="37" t="s">
        <v>5</v>
      </c>
      <c r="B13" s="10">
        <f>SUM(B5:B11)</f>
        <v>73467283.090000004</v>
      </c>
      <c r="C13" s="10">
        <f>SUM(C5:C11)</f>
        <v>58893438.380000003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f>SUM(F5:F12)</f>
        <v>35725531.219999999</v>
      </c>
      <c r="G14" s="5">
        <f>SUM(G5:G12)</f>
        <v>22111749.02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344301938.73000002</v>
      </c>
      <c r="C18" s="12">
        <v>283876581.08999997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34649587.109999999</v>
      </c>
      <c r="C19" s="12">
        <v>34292952.189999998</v>
      </c>
      <c r="D19" s="17"/>
      <c r="E19" s="11" t="s">
        <v>16</v>
      </c>
      <c r="F19" s="12">
        <v>10500000</v>
      </c>
      <c r="G19" s="5">
        <v>10500000</v>
      </c>
    </row>
    <row r="20" spans="1:7" x14ac:dyDescent="0.2">
      <c r="A20" s="30" t="s">
        <v>37</v>
      </c>
      <c r="B20" s="12">
        <v>278400</v>
      </c>
      <c r="C20" s="12">
        <v>278400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-5210994.68</v>
      </c>
      <c r="C21" s="12">
        <v>-5210994.68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825561.13</v>
      </c>
      <c r="C22" s="12">
        <v>825561.13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0" t="s">
        <v>40</v>
      </c>
      <c r="B24" s="12">
        <v>0</v>
      </c>
      <c r="C24" s="12">
        <v>0</v>
      </c>
      <c r="D24" s="17"/>
      <c r="E24" s="38" t="s">
        <v>7</v>
      </c>
      <c r="F24" s="12">
        <f>SUM(F17:F22)</f>
        <v>10500000</v>
      </c>
      <c r="G24" s="5">
        <f>SUM(G17:G22)</f>
        <v>10500000</v>
      </c>
    </row>
    <row r="25" spans="1:7" s="3" customFormat="1" x14ac:dyDescent="0.2">
      <c r="A25" s="30"/>
      <c r="B25" s="12"/>
      <c r="C25" s="12"/>
      <c r="D25" s="8"/>
      <c r="E25" s="11"/>
      <c r="F25" s="10"/>
      <c r="G25" s="6"/>
    </row>
    <row r="26" spans="1:7" x14ac:dyDescent="0.2">
      <c r="A26" s="37" t="s">
        <v>8</v>
      </c>
      <c r="B26" s="10">
        <f>SUM(B16:B24)</f>
        <v>374844492.29000002</v>
      </c>
      <c r="C26" s="10">
        <f>SUM(C16:C24)</f>
        <v>314062499.72999996</v>
      </c>
      <c r="D26" s="17"/>
      <c r="E26" s="39" t="s">
        <v>57</v>
      </c>
      <c r="F26" s="10">
        <f>SUM(F24+F14)</f>
        <v>46225531.219999999</v>
      </c>
      <c r="G26" s="6">
        <f>SUM(G14+G24)</f>
        <v>32611749.02</v>
      </c>
    </row>
    <row r="27" spans="1:7" x14ac:dyDescent="0.2">
      <c r="A27" s="27"/>
      <c r="D27" s="14"/>
      <c r="E27" s="9"/>
      <c r="F27" s="10"/>
      <c r="G27" s="6"/>
    </row>
    <row r="28" spans="1:7" x14ac:dyDescent="0.2">
      <c r="A28" s="27" t="s">
        <v>9</v>
      </c>
      <c r="B28" s="10">
        <f>B13+B26</f>
        <v>448311775.38</v>
      </c>
      <c r="C28" s="10">
        <f>C13+C26</f>
        <v>372955938.10999995</v>
      </c>
      <c r="D28" s="14"/>
      <c r="E28" s="9" t="s">
        <v>49</v>
      </c>
      <c r="F28" s="10"/>
      <c r="G28" s="20"/>
    </row>
    <row r="29" spans="1:7" x14ac:dyDescent="0.2">
      <c r="A29" s="32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>
        <f>SUM(F31:F33)</f>
        <v>19220339.539999999</v>
      </c>
      <c r="G30" s="6">
        <f>SUM(G31:G33)</f>
        <v>19220339.539999999</v>
      </c>
    </row>
    <row r="31" spans="1:7" x14ac:dyDescent="0.2">
      <c r="A31" s="31"/>
      <c r="B31" s="15"/>
      <c r="C31" s="15"/>
      <c r="D31" s="17"/>
      <c r="E31" s="11" t="s">
        <v>2</v>
      </c>
      <c r="F31" s="12">
        <v>16698885.800000001</v>
      </c>
      <c r="G31" s="5">
        <v>16698885.800000001</v>
      </c>
    </row>
    <row r="32" spans="1:7" x14ac:dyDescent="0.2">
      <c r="A32" s="31"/>
      <c r="B32" s="15"/>
      <c r="C32" s="15"/>
      <c r="D32" s="17"/>
      <c r="E32" s="11" t="s">
        <v>18</v>
      </c>
      <c r="F32" s="12">
        <v>2521453.7400000002</v>
      </c>
      <c r="G32" s="5">
        <v>2521453.7400000002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>
        <f>SUM(F36:F40)</f>
        <v>382865904.62</v>
      </c>
      <c r="G35" s="6">
        <f>SUM(G36:G40)</f>
        <v>321123849.55000001</v>
      </c>
    </row>
    <row r="36" spans="1:7" x14ac:dyDescent="0.2">
      <c r="A36" s="31"/>
      <c r="B36" s="15"/>
      <c r="C36" s="15"/>
      <c r="D36" s="17"/>
      <c r="E36" s="11" t="s">
        <v>52</v>
      </c>
      <c r="F36" s="12">
        <v>62101868.609999999</v>
      </c>
      <c r="G36" s="5">
        <v>49539677.619999997</v>
      </c>
    </row>
    <row r="37" spans="1:7" x14ac:dyDescent="0.2">
      <c r="A37" s="31"/>
      <c r="B37" s="15"/>
      <c r="C37" s="15"/>
      <c r="D37" s="17"/>
      <c r="E37" s="11" t="s">
        <v>19</v>
      </c>
      <c r="F37" s="12">
        <v>321135334.00999999</v>
      </c>
      <c r="G37" s="5">
        <v>271955469.93000001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-371298</v>
      </c>
      <c r="G39" s="5">
        <v>-371298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9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2">
        <f>SUM(F42+F35+F30)</f>
        <v>402086244.16000003</v>
      </c>
      <c r="G46" s="5">
        <f>SUM(G42+G35+G30)</f>
        <v>340344189.09000003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F46+F26</f>
        <v>448311775.38</v>
      </c>
      <c r="G48" s="20">
        <f>G46+G26</f>
        <v>372955938.11000001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0" spans="1:7" ht="12" x14ac:dyDescent="0.2">
      <c r="A50" s="43" t="s">
        <v>59</v>
      </c>
    </row>
  </sheetData>
  <sheetProtection formatCells="0" formatColumns="0" formatRows="0" autoFilter="0"/>
  <mergeCells count="1">
    <mergeCell ref="A1:G1"/>
  </mergeCells>
  <printOptions horizontalCentered="1"/>
  <pageMargins left="0.92" right="0.7" top="0.75" bottom="0.75" header="0.3" footer="0.3"/>
  <pageSetup scale="72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Admin</cp:lastModifiedBy>
  <cp:lastPrinted>2020-10-27T16:07:06Z</cp:lastPrinted>
  <dcterms:created xsi:type="dcterms:W3CDTF">2012-12-11T20:26:08Z</dcterms:created>
  <dcterms:modified xsi:type="dcterms:W3CDTF">2020-10-27T16:07:35Z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